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CAD00FC5-FE69-4BA1-A7AE-21FEB94B776E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50DF7537-52DB-416F-9EF7-24B1D42571E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442904AA-73D3-4102-929F-EF8E975450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8F7547F8-CEC2-4F08-AD54-39603FC5A70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9603639C-073F-48F7-99EE-D228EC1E0C5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<sst xmlns="http://schemas.openxmlformats.org/spreadsheetml/2006/main" count="257" uniqueCount="154">
  <si>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</si>
  <si>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</si>
  <si>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</si>
  <si>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</si>
  <si>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</si>
  <si>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</si>
  <si>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</si>
  <si>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</si>
  <si>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</si>
  <si>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</si>
  <si>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</si>
  <si>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</si>
  <si>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</si>
  <si>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</si>
  <si>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</si>
  <si>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</si>
  <si>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</si>
  <si>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</si>
  <si>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</si>
  <si>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</si>
  <si>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</si>
  <si>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</si>
  <si>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</si>
  <si>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</si>
  <si>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</si>
  <si>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</si>
  <si>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</si>
  <si>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</si>
  <si>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</si>
  <si>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</si>
  <si>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</si>
  <si>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</si>
  <si>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</si>
  <si>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</si>
  <si>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</si>
  <si>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</si>
  <si>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</si>
  <si>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</si>
  <si>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</si>
  <si>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</si>
  <si>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</si>
  <si>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</si>
  <si>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</si>
  <si>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</si>
  <si>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</si>
  <si>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</si>
  <si>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</si>
  <si>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</si>
  <si>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</si>
  <si>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</si>
  <si>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</si>
  <si>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</si>
  <si>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</si>
  <si>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</si>
  <si>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</si>
  <si>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</si>
  <si>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</si>
  <si>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</si>
  <si>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</si>
  <si>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</si>
  <si>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</si>
  <si>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</si>
  <si>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</si>
  <si>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</si>
  <si>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</si>
  <si>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</si>
  <si>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</si>
  <si>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</si>
  <si>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</si>
  <si>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</si>
  <si>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</si>
  <si>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</si>
  <si>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</si>
  <si>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</si>
  <si>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</si>
  <si>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</si>
  <si>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</si>
  <si>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</si>
  <si>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</si>
  <si>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</si>
  <si>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</si>
  <si>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</si>
  <si>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</si>
  <si>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</si>
  <si>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</si>
  <si>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</si>
  <si>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</si>
  <si>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</si>
  <si>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</si>
  <si>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</si>
  <si>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</si>
  <si>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</si>
  <si>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</si>
  <si>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</si>
  <si>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</si>
  <si>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</si>
  <si>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</si>
  <si>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</si>
  <si>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</si>
  <si>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</si>
  <si>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</si>
  <si>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</si>
  <si>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</si>
  <si>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</si>
  <si>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</si>
  <si>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</si>
  <si>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</si>
  <si>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</si>
  <si>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</si>
  <si>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</si>
  <si>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</si>
  <si>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</si>
  <si>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</si>
  <si>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</si>
  <si>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</si>
  <si>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</si>
  <si>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</si>
  <si>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</si>
  <si>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</si>
  <si>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</si>
  <si>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</si>
  <si>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</si>
  <si>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</si>
  <si>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</si>
  <si>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</si>
  <si>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</si>
  <si>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</si>
  <si>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</si>
  <si>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</si>
  <si>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</si>
  <si>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</si>
  <si>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</si>
  <si>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</si>
  <si>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</si>
  <si>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</si>
  <si>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</si>
  <si>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</si>
  <si>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</si>
  <si>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</si>
  <si>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</si>
  <si>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Hiway Grill</t>
  </si>
  <si>
    <t>Anti Bullying Forum</t>
  </si>
  <si>
    <t>Nagfa National High School students</t>
  </si>
  <si>
    <t>Naga National High School</t>
  </si>
  <si>
    <t>Naga Bowling Center</t>
  </si>
  <si>
    <t>1st Naga Bowling Tournament by RCCNC</t>
  </si>
  <si>
    <t>Naga based companies</t>
  </si>
  <si>
    <t>Rosevella Pacis</t>
  </si>
  <si>
    <t>Christ - An Espino</t>
  </si>
  <si>
    <t>Ma. Ruela Alferez</t>
  </si>
  <si>
    <t>Danilo Antonio</t>
  </si>
  <si>
    <t>Logistics Operations</t>
  </si>
  <si>
    <t xml:space="preserve">Administration  </t>
  </si>
  <si>
    <t>Finance and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</si>
</sst>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H39" sqref="H39:L39"/>
    </sheetView>
  </sheetViews>
  <sheetFormatPr defaultColWidth="11.453125" defaultRowHeight="14.5"/>
  <cols>
    <col min="1" max="1" width="2.81640625" style="29" customWidth="1"/>
    <col min="2" max="15" width="5.54296875" style="29" customWidth="1"/>
    <col min="16" max="16" width="16" style="29" customWidth="1"/>
    <col min="17" max="31" width="5.5429687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43891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.15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43636</v>
      </c>
      <c r="P8" s="179"/>
    </row>
    <row r="9" spans="1:16" s="34" customFormat="1" ht="14.15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43902</v>
      </c>
      <c r="C11" s="81"/>
      <c r="D11" s="91">
        <v>8</v>
      </c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140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>
        <v>43896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143</v>
      </c>
    </row>
    <row r="20" spans="1:16" s="36" customFormat="1" ht="12" customHeight="1" thickTop="1" thickBot="1">
      <c r="A20" s="84"/>
      <c r="B20" s="80">
        <v>43900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12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147</v>
      </c>
      <c r="C37" s="67"/>
      <c r="D37" s="67"/>
      <c r="E37" s="67"/>
      <c r="F37" s="67"/>
      <c r="G37" s="68"/>
      <c r="H37" s="158" t="s">
        <v>151</v>
      </c>
      <c r="I37" s="158"/>
      <c r="J37" s="158"/>
      <c r="K37" s="158"/>
      <c r="L37" s="158"/>
      <c r="M37" s="158" t="s">
        <v>150</v>
      </c>
      <c r="N37" s="158"/>
      <c r="O37" s="158"/>
      <c r="P37" s="159"/>
    </row>
    <row r="38" spans="1:16" s="39" customFormat="1" ht="12.75" customHeight="1">
      <c r="A38" s="40">
        <v>2</v>
      </c>
      <c r="B38" s="69" t="s">
        <v>148</v>
      </c>
      <c r="C38" s="70"/>
      <c r="D38" s="70"/>
      <c r="E38" s="70"/>
      <c r="F38" s="70"/>
      <c r="G38" s="71"/>
      <c r="H38" s="102" t="s">
        <v>152</v>
      </c>
      <c r="I38" s="102"/>
      <c r="J38" s="102"/>
      <c r="K38" s="102"/>
      <c r="L38" s="102"/>
      <c r="M38" s="102" t="s">
        <v>150</v>
      </c>
      <c r="N38" s="102"/>
      <c r="O38" s="102"/>
      <c r="P38" s="103"/>
    </row>
    <row r="39" spans="1:16" s="39" customFormat="1" ht="12.75" customHeight="1">
      <c r="A39" s="40">
        <v>3</v>
      </c>
      <c r="B39" s="69" t="s">
        <v>149</v>
      </c>
      <c r="C39" s="70"/>
      <c r="D39" s="70"/>
      <c r="E39" s="70"/>
      <c r="F39" s="70"/>
      <c r="G39" s="71"/>
      <c r="H39" s="102" t="s">
        <v>153</v>
      </c>
      <c r="I39" s="102"/>
      <c r="J39" s="102"/>
      <c r="K39" s="102"/>
      <c r="L39" s="102"/>
      <c r="M39" s="102" t="s">
        <v>150</v>
      </c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5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5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5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5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5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5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5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T12" sqref="T12:X12"/>
    </sheetView>
  </sheetViews>
  <sheetFormatPr defaultColWidth="10.81640625" defaultRowHeight="13"/>
  <cols>
    <col min="1" max="1" width="2.5429687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4296875" style="6" customWidth="1"/>
    <col min="22" max="23" width="4.54296875" style="6" customWidth="1"/>
    <col min="24" max="24" width="10.5429687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43891</v>
      </c>
      <c r="U3" s="196"/>
      <c r="V3" s="196"/>
      <c r="W3" s="200">
        <f>'Summary of Activities'!O8</f>
        <v>43636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43896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>
        <v>125</v>
      </c>
      <c r="M6" s="49">
        <v>8</v>
      </c>
      <c r="N6" s="52">
        <v>12000</v>
      </c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 t="s">
        <v>141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 t="s">
        <v>142</v>
      </c>
      <c r="U7" s="248"/>
      <c r="V7" s="248"/>
      <c r="W7" s="248"/>
      <c r="X7" s="250"/>
    </row>
    <row r="8" spans="1:24" ht="5.1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43900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 t="s">
        <v>145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 t="s">
        <v>146</v>
      </c>
      <c r="U12" s="248"/>
      <c r="V12" s="248"/>
      <c r="W12" s="248"/>
      <c r="X12" s="250"/>
    </row>
    <row r="13" spans="1:24" ht="5.1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/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/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.1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125</v>
      </c>
      <c r="G50" s="214"/>
      <c r="H50" s="213">
        <f>M6+M11+M16+M21+M26+M31+M36+M41</f>
        <v>8</v>
      </c>
      <c r="I50" s="214"/>
      <c r="J50" s="234">
        <f>N6+N11+N16+N21+N26+N31+N36+N41</f>
        <v>12000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0</v>
      </c>
      <c r="G51" s="214"/>
      <c r="H51" s="213">
        <f>P6+P11+P16+P21+P26+P31+P36+P41</f>
        <v>0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.15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.149999999999999" customHeight="1" thickBot="1">
      <c r="A54" s="228" t="s">
        <v>56</v>
      </c>
      <c r="B54" s="229"/>
      <c r="C54" s="229"/>
      <c r="D54" s="229"/>
      <c r="E54" s="230"/>
      <c r="F54" s="225">
        <f>SUM(F47:G51)</f>
        <v>125</v>
      </c>
      <c r="G54" s="226"/>
      <c r="H54" s="225">
        <f>SUM(H47:I52)</f>
        <v>8</v>
      </c>
      <c r="I54" s="226"/>
      <c r="J54" s="222">
        <f>SUM(J47:L52)</f>
        <v>12000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4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.15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.15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.15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.15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.15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.15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.15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.15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.15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.1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.15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.15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.15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.15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.15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.15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.1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.15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2020-06-21T03:02:05Z</dcterms:modified>
</cp:coreProperties>
</file>